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DIRECCIONAMIENTO\PLANEACION\PROCEDIMIENTO\GESTION DEL CONOCIMIENTO\"/>
    </mc:Choice>
  </mc:AlternateContent>
  <xr:revisionPtr revIDLastSave="0" documentId="13_ncr:1_{1E8CC525-DDE1-4570-A40B-CBDDE16387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" l="1"/>
  <c r="I20" i="1"/>
  <c r="N19" i="1"/>
  <c r="I19" i="1"/>
  <c r="N18" i="1"/>
  <c r="I18" i="1"/>
  <c r="N17" i="1"/>
  <c r="I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Mediante lluvia de ideas al interior del equipo de trabajo del proceso, se analizan las causas que podrían afectar el cumplimiento del objetivo, se nombra el riesgo y se clasifica.</t>
        </r>
      </text>
    </comment>
    <comment ref="F1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Consecuencias de la ocurrencia del riesgo sobre los objetivos de la entidad.</t>
        </r>
      </text>
    </comment>
    <comment ref="O1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Evitar el riesgo: Tomar acciones para prevenir su materialización.
Reducir el Riesgo: Tomar acciones para disminuir tanto la probabilidad (acciones de prevención), como el impacto (acciones de protección).
Compartir o Transferir: reducir el efecto a través por ejemplo de una póliza de seguro.
Asumir el Riesgo: cuando se ha reducido o transferido.
</t>
        </r>
      </text>
    </comment>
    <comment ref="P1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Conjunto de acciones tomadas para eliminar las causas de una no conformidad potencial u otra situación potencialmente indeseable o minimizar el riesgo.</t>
        </r>
      </text>
    </comment>
    <comment ref="R1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El riesgo residual se asumirá y administrará por medio de las actividades propias del proceso asociado y su control y registro de avance se realizará en un reporte mensual o bimestral, de acuerdo al nivel en que quede catalogado.</t>
        </r>
      </text>
    </comment>
  </commentList>
</comments>
</file>

<file path=xl/sharedStrings.xml><?xml version="1.0" encoding="utf-8"?>
<sst xmlns="http://schemas.openxmlformats.org/spreadsheetml/2006/main" count="108" uniqueCount="70">
  <si>
    <t>No.</t>
  </si>
  <si>
    <t>Nombre del riesgo</t>
  </si>
  <si>
    <t xml:space="preserve">
Clasificación del riesgo</t>
  </si>
  <si>
    <t>Proceso</t>
  </si>
  <si>
    <t xml:space="preserve">Causas </t>
  </si>
  <si>
    <t xml:space="preserve">Consecuencias </t>
  </si>
  <si>
    <t>Control</t>
  </si>
  <si>
    <t>Acción de Control</t>
  </si>
  <si>
    <t xml:space="preserve">Riesgo Residual </t>
  </si>
  <si>
    <t>Opción de manejo</t>
  </si>
  <si>
    <t xml:space="preserve">Acciones Preventivas </t>
  </si>
  <si>
    <t xml:space="preserve">Responsable de la acción </t>
  </si>
  <si>
    <t>Periodo Seguimiento</t>
  </si>
  <si>
    <t>Fecha de Inicio</t>
  </si>
  <si>
    <t>Fecha de terminación</t>
  </si>
  <si>
    <t>Registro-Evidencia</t>
  </si>
  <si>
    <t>Acciones de contingencia ante posible materialización</t>
  </si>
  <si>
    <t xml:space="preserve">Evidencia-Registro </t>
  </si>
  <si>
    <t>Probabilidad</t>
  </si>
  <si>
    <t>Impacto</t>
  </si>
  <si>
    <t xml:space="preserve">Nivel </t>
  </si>
  <si>
    <t>Evitar</t>
  </si>
  <si>
    <t>Mensual</t>
  </si>
  <si>
    <t>N/A</t>
  </si>
  <si>
    <t>3. Operativos</t>
  </si>
  <si>
    <t>30/12/2017 30/12/2017</t>
  </si>
  <si>
    <t>30/12/2017
30/12/2017</t>
  </si>
  <si>
    <t>01/06/2017 01/06/2017 01/06/2017</t>
  </si>
  <si>
    <t xml:space="preserve">01/06/2017
01/06/2017
</t>
  </si>
  <si>
    <t>01/06/2017 01/06/2017</t>
  </si>
  <si>
    <t>30/12/2017 30/12/2017 30/12/2017</t>
  </si>
  <si>
    <t xml:space="preserve">* Registro reuniones </t>
  </si>
  <si>
    <t>* Porpuestas enviadas.             * Estudio referente al plan de mercadeo para la entidad. * Aplicación y resultados de las encuestas.</t>
  </si>
  <si>
    <t>* Propuesta comercial.            * Registro telefónico.           * Registro electrónico.</t>
  </si>
  <si>
    <t>* Documentos proceso de contratación.</t>
  </si>
  <si>
    <t>BAJA COMPETITIVIDAD FRENTE A LA OPORTUNIDAD DE NEGOCIO</t>
  </si>
  <si>
    <t>Gestión del Conocimiento</t>
  </si>
  <si>
    <t xml:space="preserve">* Falta de capacitación al personal.
*Conocimiento limitado de normatividad.                                                </t>
  </si>
  <si>
    <t xml:space="preserve">*Identificación deficiente de necesidades
*PDA deficientemente estructurado.
</t>
  </si>
  <si>
    <t>* Revisión periodica de los entes reguladores del sector  ( CRA, SUPERINTENDENCIA DE SERVICIOS PUBLICOS DOM. MUCT)</t>
  </si>
  <si>
    <t xml:space="preserve">* Capacitación personal </t>
  </si>
  <si>
    <t>* Incluir capacitacion en el plan de capacitación anual o cada vez que la norma se actualice.</t>
  </si>
  <si>
    <t>GESTIÓN DEL CONOCIMIENTO/ SUB ADMINISTRATIVA Y FINANCIERA.</t>
  </si>
  <si>
    <t>INCUMPLIMIENTO EN LA PRESTACIÓN DEL SERVICIO.</t>
  </si>
  <si>
    <t xml:space="preserve">* Inasistencia del personal capacitador.                                         * impuntualidad con la agenda. * Bajo conocimiento del personal </t>
  </si>
  <si>
    <t>* Perdida de credibilidad e imagen institucional por la ineficiencia y responsabilidad a la hora de entregar un servicio.                                    * Quejas y reclamos por parte de los clientes.                                        * Afectación en la gestión institucional.                                      * Retraso o incumplimiento de las actividades.</t>
  </si>
  <si>
    <t xml:space="preserve">* Realizar la gestión conforme al procedimiento establecido. 
* Revisar el cumplimiento de los procedimientos. 
* Actualizar los procedimientos </t>
  </si>
  <si>
    <t>Procedimientos formales aplicados</t>
  </si>
  <si>
    <t>* Revisión de las obligaciones contractuales  frente a las funciones establecidas en el Manual de Funciones y Competencias Laborales que permita evitar la duplicidad entre funciones y obligaciones contractuales.
* Revisar cumplimiento de los requisitos exigidos en los Manual de Funciones y Competencias Laborales. 
* Revisar cumplimiento del procedimiento de ingreso de personal.</t>
  </si>
  <si>
    <t>15/03/2016
04/01/2016
15/03/2016</t>
  </si>
  <si>
    <t xml:space="preserve">30/12/2016
</t>
  </si>
  <si>
    <t>* Matriz Grupo de Gestión del Talento Humano 
* Sistema de Gestión de Calidad</t>
  </si>
  <si>
    <t xml:space="preserve">INEFICIENCIA EN EL DESARROLLO DE LAS ACTIVIDADES POR PARTE DEL PERSONAL DE  CAPACITACIÓN </t>
  </si>
  <si>
    <t xml:space="preserve">*El personal contratado no es idoneo o no cuenta con la experiencia requerida para satisfacer las necesidades del cliente.                                          *Falta de personal experto en temas específicos. </t>
  </si>
  <si>
    <t xml:space="preserve">
*Perdida de credibilidad e imagen institucional.                                      * Pérdida de oportunidades de negocio para la entidad.                  * Mala orientación al personal capacitado.</t>
  </si>
  <si>
    <t xml:space="preserve">* Verificar la documentación del proceso.  
* Seguir los procedimientos.  
* Actualizar los procedimientos. </t>
  </si>
  <si>
    <t xml:space="preserve">Procesos y procedimientos documentados </t>
  </si>
  <si>
    <t>* Acciones de seguimiento períodico al personal.
* Aplicar encuestas de satisfacción a los participantes en los  procesos de selección de Gerencia Pública.
*  verificación del cumplimiento de  requisitos  del participante en procesos de selección meritocrática.                                                  * Evaluación del personal, amtes de salir a campo.</t>
  </si>
  <si>
    <t>Grupo de Meritocracia</t>
  </si>
  <si>
    <t>29/02/2016
30/05/2016
30/03/2016</t>
  </si>
  <si>
    <t>30/12/2016
30/12/2016
30/06/2016</t>
  </si>
  <si>
    <t>* Actas de capacitación
* Encuestas aplicadas
* Correos Electrónicos</t>
  </si>
  <si>
    <t>Incumplimiento en el cronograma de ejecución de  contratos de Fortalecimiento Institucional</t>
  </si>
  <si>
    <t>*Demora en la contratación de personal, conforme al cronograma propuesto</t>
  </si>
  <si>
    <t xml:space="preserve">* Sanciones disciplinarias, fiscales y/o penales.
* Demandas a la Entidad.                 * Desequilibio financiero.
</t>
  </si>
  <si>
    <t>* Presentar para aprobación ante el Comité respectivo. 
* Verificar la aprobación del Comité.  
* Seguimiento en Comité</t>
  </si>
  <si>
    <t>Comité Directivo/Comité de Contratación / Comité Institucional de Desarrollo/Comité Evaluador</t>
  </si>
  <si>
    <t>* Definir los lineamientos internos para los procesos de contratación en la adquisición de bienes, obras y servicios.
* Determinar los responsables para participar en los comités de contratación y Evaluación en cada proceso de selección.
* Publicar los procesos de selección a través del SECOP y el portal web institucional.</t>
  </si>
  <si>
    <t>* Secretaría General
*Grupo de Gestión Contractual</t>
  </si>
  <si>
    <t xml:space="preserve">* Manual de contratación   *Documentación de los procesos de selección
* Actas de reunión
* Actas de comité de contratación
* Informes de verificación y evaluación de propuestas                         *Publicaciones efectuadas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</si>
</sst>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 Light"/>
      <family val="2"/>
    </font>
    <font>
      <sz val="10"/>
      <color theme="1"/>
      <name val="Calibri Light"/>
      <family val="2"/>
    </font>
    <font>
      <b/>
      <sz val="10"/>
      <color theme="9" tint="-0.499984740745262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</fills>
  <borders count="20">
    <border>
      <left/>
      <right/>
      <top/>
      <bottom/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9" tint="-0.24994659260841701"/>
      </left>
      <right style="hair">
        <color theme="9" tint="-0.24994659260841701"/>
      </right>
      <top/>
      <bottom/>
      <diagonal/>
    </border>
    <border>
      <left/>
      <right/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/>
      <diagonal/>
    </border>
    <border>
      <left style="hair">
        <color theme="9" tint="-0.249977111117893"/>
      </left>
      <right style="hair">
        <color theme="9" tint="-0.249977111117893"/>
      </right>
      <top style="hair">
        <color theme="9" tint="-0.249977111117893"/>
      </top>
      <bottom/>
      <diagonal/>
    </border>
    <border>
      <left/>
      <right/>
      <top/>
      <bottom style="hair">
        <color theme="9" tint="-0.249977111117893"/>
      </bottom>
      <diagonal/>
    </border>
    <border>
      <left style="hair">
        <color theme="9" tint="-0.249977111117893"/>
      </left>
      <right/>
      <top/>
      <bottom style="hair">
        <color theme="9" tint="-0.249977111117893"/>
      </bottom>
      <diagonal/>
    </border>
    <border>
      <left style="hair">
        <color theme="9" tint="-0.249977111117893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77111117893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 style="hair">
        <color theme="9" tint="-0.249977111117893"/>
      </bottom>
      <diagonal/>
    </border>
    <border>
      <left/>
      <right style="hair">
        <color theme="9" tint="-0.24994659260841701"/>
      </right>
      <top style="hair">
        <color theme="9" tint="-0.249977111117893"/>
      </top>
      <bottom style="hair">
        <color theme="9" tint="-0.249977111117893"/>
      </bottom>
      <diagonal/>
    </border>
    <border>
      <left/>
      <right/>
      <top style="hair">
        <color theme="9" tint="-0.249977111117893"/>
      </top>
      <bottom style="hair">
        <color theme="9" tint="-0.249977111117893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77111117893"/>
      </top>
      <bottom/>
      <diagonal/>
    </border>
    <border>
      <left style="hair">
        <color theme="9" tint="-0.24994659260841701"/>
      </left>
      <right style="hair">
        <color theme="9" tint="-0.24994659260841701"/>
      </right>
      <top/>
      <bottom style="hair">
        <color theme="9" tint="-0.2499465926084170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1" fillId="4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 vertical="center" textRotation="90"/>
    </xf>
    <xf numFmtId="0" fontId="2" fillId="5" borderId="0" xfId="0" applyFont="1" applyFill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7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justify" vertical="center" wrapText="1"/>
      <protection locked="0"/>
    </xf>
    <xf numFmtId="0" fontId="11" fillId="0" borderId="0" xfId="0" applyFont="1"/>
    <xf numFmtId="0" fontId="12" fillId="0" borderId="0" xfId="0" applyFont="1"/>
    <xf numFmtId="0" fontId="2" fillId="4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42">
    <dxf>
      <font>
        <color theme="0"/>
      </font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  <dxf>
      <fill>
        <patternFill patternType="solid">
          <bgColor rgb="FFFF7C8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FF9966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rgb="FFFF7C80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</dxfs>
  <tableStyles count="0" defaultTableStyle="TableStyleMedium2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"/>
  <sheetViews>
    <sheetView tabSelected="1" view="pageLayout" topLeftCell="A15" zoomScale="70" zoomScaleNormal="40" zoomScaleSheetLayoutView="40" zoomScalePageLayoutView="70" workbookViewId="0">
      <selection activeCell="C17" sqref="C17"/>
    </sheetView>
  </sheetViews>
  <sheetFormatPr baseColWidth="10" defaultColWidth="9.140625" defaultRowHeight="15"/>
  <cols>
    <col min="1" max="1" width="10.28515625" customWidth="1"/>
    <col min="2" max="4" width="15.42578125" customWidth="1"/>
    <col min="5" max="5" width="20.140625" customWidth="1"/>
    <col min="6" max="6" width="26.140625" customWidth="1"/>
    <col min="7" max="8" width="4.85546875" style="14" customWidth="1"/>
    <col min="9" max="9" width="12.7109375" style="14" customWidth="1"/>
    <col min="10" max="10" width="25.7109375" customWidth="1"/>
    <col min="11" max="11" width="15.42578125" customWidth="1"/>
    <col min="12" max="13" width="4.7109375" customWidth="1"/>
    <col min="14" max="14" width="10.5703125" customWidth="1"/>
    <col min="15" max="15" width="11.140625" customWidth="1"/>
    <col min="16" max="16" width="28" customWidth="1"/>
    <col min="17" max="17" width="14.42578125" customWidth="1"/>
    <col min="18" max="20" width="13.28515625" customWidth="1"/>
    <col min="21" max="21" width="15.7109375" customWidth="1"/>
    <col min="22" max="23" width="13.7109375" customWidth="1"/>
  </cols>
  <sheetData>
    <row r="1" spans="1:23" ht="15" hidden="1" customHeight="1">
      <c r="A1" s="57" t="s">
        <v>13</v>
      </c>
      <c r="B1" s="58"/>
      <c r="C1" s="20">
        <v>42887</v>
      </c>
      <c r="D1" s="12" t="s">
        <v>27</v>
      </c>
      <c r="E1" s="8" t="s">
        <v>28</v>
      </c>
      <c r="F1" s="13" t="s">
        <v>29</v>
      </c>
    </row>
    <row r="2" spans="1:23" ht="15" hidden="1" customHeight="1">
      <c r="A2" s="59" t="s">
        <v>14</v>
      </c>
      <c r="B2" s="58"/>
      <c r="C2" s="20">
        <v>43099</v>
      </c>
      <c r="D2" s="12" t="s">
        <v>30</v>
      </c>
      <c r="E2" s="7" t="s">
        <v>26</v>
      </c>
      <c r="F2" s="13" t="s">
        <v>25</v>
      </c>
    </row>
    <row r="3" spans="1:23" ht="15" hidden="1" customHeight="1">
      <c r="A3" s="57" t="s">
        <v>15</v>
      </c>
      <c r="B3" s="58"/>
      <c r="C3" s="1" t="s">
        <v>31</v>
      </c>
      <c r="D3" s="15" t="s">
        <v>32</v>
      </c>
      <c r="E3" s="21" t="s">
        <v>33</v>
      </c>
      <c r="F3" s="10" t="s">
        <v>34</v>
      </c>
    </row>
    <row r="4" spans="1:23" ht="15" hidden="1" customHeight="1">
      <c r="A4" s="57" t="s">
        <v>16</v>
      </c>
      <c r="B4" s="58"/>
      <c r="C4" s="4" t="s">
        <v>23</v>
      </c>
      <c r="D4" s="11" t="s">
        <v>23</v>
      </c>
      <c r="E4" s="4" t="s">
        <v>23</v>
      </c>
      <c r="F4" s="9" t="s">
        <v>23</v>
      </c>
    </row>
    <row r="5" spans="1:23" ht="15" hidden="1" customHeight="1">
      <c r="A5" s="46" t="s">
        <v>17</v>
      </c>
      <c r="B5" s="60"/>
      <c r="C5" s="4" t="s">
        <v>23</v>
      </c>
      <c r="D5" s="11" t="s">
        <v>23</v>
      </c>
      <c r="E5" s="4" t="s">
        <v>23</v>
      </c>
      <c r="F5" s="9" t="s">
        <v>23</v>
      </c>
    </row>
    <row r="6" spans="1:23" ht="15" hidden="1" customHeight="1"/>
    <row r="7" spans="1:23" ht="15.95" hidden="1" customHeight="1"/>
    <row r="8" spans="1:23" ht="15" hidden="1" customHeight="1"/>
    <row r="9" spans="1:23" ht="15" hidden="1" customHeight="1"/>
    <row r="10" spans="1:23" ht="15" hidden="1" customHeight="1"/>
    <row r="11" spans="1:23" ht="15" hidden="1" customHeight="1"/>
    <row r="12" spans="1:23" ht="15" hidden="1" customHeight="1"/>
    <row r="13" spans="1:23" ht="15" hidden="1" customHeight="1"/>
    <row r="14" spans="1:23" ht="15" hidden="1" customHeight="1"/>
    <row r="15" spans="1:23" ht="15" customHeight="1">
      <c r="A15" s="54" t="s">
        <v>0</v>
      </c>
      <c r="B15" s="52" t="s">
        <v>1</v>
      </c>
      <c r="C15" s="54" t="s">
        <v>2</v>
      </c>
      <c r="D15" s="54" t="s">
        <v>3</v>
      </c>
      <c r="E15" s="54" t="s">
        <v>4</v>
      </c>
      <c r="F15" s="55" t="s">
        <v>5</v>
      </c>
      <c r="G15" s="51" t="s">
        <v>8</v>
      </c>
      <c r="H15" s="51"/>
      <c r="I15" s="51"/>
      <c r="J15" s="52" t="s">
        <v>6</v>
      </c>
      <c r="K15" s="54" t="s">
        <v>7</v>
      </c>
      <c r="L15" s="51" t="s">
        <v>8</v>
      </c>
      <c r="M15" s="51"/>
      <c r="N15" s="51"/>
      <c r="O15" s="54" t="s">
        <v>9</v>
      </c>
      <c r="P15" s="44" t="s">
        <v>10</v>
      </c>
      <c r="Q15" s="46" t="s">
        <v>11</v>
      </c>
      <c r="R15" s="48" t="s">
        <v>12</v>
      </c>
      <c r="S15" s="48" t="s">
        <v>13</v>
      </c>
      <c r="T15" s="44" t="s">
        <v>14</v>
      </c>
      <c r="U15" s="46" t="s">
        <v>15</v>
      </c>
      <c r="V15" s="46" t="s">
        <v>16</v>
      </c>
      <c r="W15" s="48" t="s">
        <v>17</v>
      </c>
    </row>
    <row r="16" spans="1:23" ht="57" customHeight="1">
      <c r="A16" s="54"/>
      <c r="B16" s="53"/>
      <c r="C16" s="52"/>
      <c r="D16" s="52"/>
      <c r="E16" s="52"/>
      <c r="F16" s="56"/>
      <c r="G16" s="16" t="s">
        <v>18</v>
      </c>
      <c r="H16" s="16" t="s">
        <v>19</v>
      </c>
      <c r="I16" s="16" t="s">
        <v>20</v>
      </c>
      <c r="J16" s="53"/>
      <c r="K16" s="54"/>
      <c r="L16" s="23" t="s">
        <v>18</v>
      </c>
      <c r="M16" s="24" t="s">
        <v>19</v>
      </c>
      <c r="N16" s="25" t="s">
        <v>20</v>
      </c>
      <c r="O16" s="52"/>
      <c r="P16" s="45"/>
      <c r="Q16" s="47"/>
      <c r="R16" s="49"/>
      <c r="S16" s="49"/>
      <c r="T16" s="50"/>
      <c r="U16" s="47"/>
      <c r="V16" s="47"/>
      <c r="W16" s="49"/>
    </row>
    <row r="17" spans="1:23" ht="144" customHeight="1">
      <c r="A17" s="26">
        <v>1</v>
      </c>
      <c r="B17" s="27" t="s">
        <v>35</v>
      </c>
      <c r="C17" s="7" t="s">
        <v>24</v>
      </c>
      <c r="D17" s="2" t="s">
        <v>36</v>
      </c>
      <c r="E17" s="28" t="s">
        <v>37</v>
      </c>
      <c r="F17" s="28" t="s">
        <v>38</v>
      </c>
      <c r="G17" s="17">
        <v>3</v>
      </c>
      <c r="H17" s="17">
        <v>3</v>
      </c>
      <c r="I17" s="18" t="str">
        <f t="shared" ref="I17:I20" si="0">IF(G17+H17=0," ",IF(OR(AND(G17=1,H17=3),AND(G17=1,H17=4),AND(G17=2,H17=3)),"Bajo",IF(OR(AND(G17=1,H17=5),AND(G17=2,H17=4),AND(G17=3,H17=3),AND(G17=4,H17=3),AND(G17=5,H17=3)),"Moderado",IF(OR(AND(G17=2,H17=5),AND(G17=3,H17=4),AND(G17=4,H17=4),AND(G17=5,H17=4)),"Alto",IF(OR(AND(G17=3,H17=5),AND(G17=4,H17=5),AND(G17=5,H17=5)),"Extremo","")))))</f>
        <v>Moderado</v>
      </c>
      <c r="J17" s="2" t="s">
        <v>39</v>
      </c>
      <c r="K17" s="1" t="s">
        <v>40</v>
      </c>
      <c r="L17" s="3">
        <v>3</v>
      </c>
      <c r="M17" s="3">
        <v>3</v>
      </c>
      <c r="N17" s="18" t="str">
        <f t="shared" ref="N17:N20" si="1">IF(L17+M17=0," ",IF(OR(AND(L17=1,M17=3),AND(L17=1,M17=4),AND(L17=2,M17=3)),"Bajo",IF(OR(AND(L17=1,M17=5),AND(L17=2,M17=4),AND(L17=3,M17=3),AND(L17=4,M17=3),AND(L17=5,M17=3)),"Moderado",IF(OR(AND(L17=2,M17=5),AND(L17=3,M17=4),AND(L17=4,M17=4),AND(L17=5,M17=4)),"Alto",IF(OR(AND(L17=3,M17=5),AND(L17=4,M17=5),AND(L17=5,M17=5)),"Extremo","")))))</f>
        <v>Moderado</v>
      </c>
      <c r="O17" s="29" t="s">
        <v>21</v>
      </c>
      <c r="P17" s="1" t="s">
        <v>41</v>
      </c>
      <c r="Q17" s="30" t="s">
        <v>42</v>
      </c>
      <c r="R17" s="31" t="s">
        <v>22</v>
      </c>
      <c r="S17" s="20">
        <v>42877</v>
      </c>
      <c r="T17" s="20">
        <v>43099</v>
      </c>
      <c r="U17" s="1" t="s">
        <v>31</v>
      </c>
      <c r="V17" s="4" t="s">
        <v>23</v>
      </c>
      <c r="W17" s="4" t="s">
        <v>23</v>
      </c>
    </row>
    <row r="18" spans="1:23" ht="199.5" customHeight="1">
      <c r="A18" s="32">
        <v>2</v>
      </c>
      <c r="B18" s="22" t="s">
        <v>43</v>
      </c>
      <c r="C18" s="9" t="s">
        <v>24</v>
      </c>
      <c r="D18" s="10" t="s">
        <v>36</v>
      </c>
      <c r="E18" s="33" t="s">
        <v>44</v>
      </c>
      <c r="F18" s="33" t="s">
        <v>45</v>
      </c>
      <c r="G18" s="3">
        <v>3</v>
      </c>
      <c r="H18" s="3">
        <v>4</v>
      </c>
      <c r="I18" s="34" t="str">
        <f t="shared" si="0"/>
        <v>Alto</v>
      </c>
      <c r="J18" s="35" t="s">
        <v>46</v>
      </c>
      <c r="K18" s="36" t="s">
        <v>47</v>
      </c>
      <c r="L18" s="6">
        <v>3</v>
      </c>
      <c r="M18" s="6">
        <v>4</v>
      </c>
      <c r="N18" s="5" t="str">
        <f t="shared" si="1"/>
        <v>Alto</v>
      </c>
      <c r="O18" s="29" t="s">
        <v>21</v>
      </c>
      <c r="P18" s="10" t="s">
        <v>48</v>
      </c>
      <c r="Q18" s="9" t="s">
        <v>42</v>
      </c>
      <c r="R18" s="9" t="s">
        <v>22</v>
      </c>
      <c r="S18" s="12" t="s">
        <v>49</v>
      </c>
      <c r="T18" s="12" t="s">
        <v>50</v>
      </c>
      <c r="U18" s="15" t="s">
        <v>51</v>
      </c>
      <c r="V18" s="11" t="s">
        <v>23</v>
      </c>
      <c r="W18" s="11" t="s">
        <v>23</v>
      </c>
    </row>
    <row r="19" spans="1:23" ht="196.5" customHeight="1">
      <c r="A19" s="26">
        <v>3</v>
      </c>
      <c r="B19" s="28" t="s">
        <v>52</v>
      </c>
      <c r="C19" s="7" t="s">
        <v>24</v>
      </c>
      <c r="D19" s="2" t="s">
        <v>36</v>
      </c>
      <c r="E19" s="28" t="s">
        <v>53</v>
      </c>
      <c r="F19" s="28" t="s">
        <v>54</v>
      </c>
      <c r="G19" s="17">
        <v>1</v>
      </c>
      <c r="H19" s="17">
        <v>3</v>
      </c>
      <c r="I19" s="18" t="str">
        <f t="shared" si="0"/>
        <v>Bajo</v>
      </c>
      <c r="J19" s="19" t="s">
        <v>55</v>
      </c>
      <c r="K19" s="37" t="s">
        <v>56</v>
      </c>
      <c r="L19" s="6">
        <v>3</v>
      </c>
      <c r="M19" s="6">
        <v>3</v>
      </c>
      <c r="N19" s="18" t="str">
        <f t="shared" si="1"/>
        <v>Moderado</v>
      </c>
      <c r="O19" s="38" t="s">
        <v>21</v>
      </c>
      <c r="P19" s="39" t="s">
        <v>57</v>
      </c>
      <c r="Q19" s="40" t="s">
        <v>58</v>
      </c>
      <c r="R19" s="40" t="s">
        <v>22</v>
      </c>
      <c r="S19" s="8" t="s">
        <v>59</v>
      </c>
      <c r="T19" s="7" t="s">
        <v>60</v>
      </c>
      <c r="U19" s="1" t="s">
        <v>61</v>
      </c>
      <c r="V19" s="4" t="s">
        <v>23</v>
      </c>
      <c r="W19" s="4" t="s">
        <v>23</v>
      </c>
    </row>
    <row r="20" spans="1:23" ht="231" customHeight="1">
      <c r="A20" s="32">
        <v>4</v>
      </c>
      <c r="B20" s="22" t="s">
        <v>62</v>
      </c>
      <c r="C20" s="9" t="s">
        <v>24</v>
      </c>
      <c r="D20" s="10" t="s">
        <v>36</v>
      </c>
      <c r="E20" s="41" t="s">
        <v>63</v>
      </c>
      <c r="F20" s="10" t="s">
        <v>64</v>
      </c>
      <c r="G20" s="6">
        <v>3</v>
      </c>
      <c r="H20" s="6">
        <v>3</v>
      </c>
      <c r="I20" s="5" t="str">
        <f t="shared" si="0"/>
        <v>Moderado</v>
      </c>
      <c r="J20" s="10" t="s">
        <v>65</v>
      </c>
      <c r="K20" s="10" t="s">
        <v>66</v>
      </c>
      <c r="L20" s="6">
        <v>3</v>
      </c>
      <c r="M20" s="6">
        <v>3</v>
      </c>
      <c r="N20" s="5" t="str">
        <f t="shared" si="1"/>
        <v>Moderado</v>
      </c>
      <c r="O20" s="38" t="s">
        <v>21</v>
      </c>
      <c r="P20" s="36" t="s">
        <v>67</v>
      </c>
      <c r="Q20" s="9" t="s">
        <v>68</v>
      </c>
      <c r="R20" s="11" t="s">
        <v>22</v>
      </c>
      <c r="S20" s="12">
        <v>42373</v>
      </c>
      <c r="T20" s="13">
        <v>42734</v>
      </c>
      <c r="U20" s="15" t="s">
        <v>69</v>
      </c>
      <c r="V20" s="11" t="s">
        <v>23</v>
      </c>
      <c r="W20" s="11" t="s">
        <v>23</v>
      </c>
    </row>
    <row r="28" spans="1:23">
      <c r="A28" s="42"/>
      <c r="F28" s="43"/>
      <c r="J28" s="43"/>
    </row>
    <row r="29" spans="1:23">
      <c r="A29" s="42"/>
      <c r="F29" s="43"/>
      <c r="J29" s="43"/>
    </row>
    <row r="30" spans="1:23">
      <c r="A30" s="42"/>
      <c r="F30" s="43"/>
      <c r="J30" s="43"/>
    </row>
    <row r="31" spans="1:23">
      <c r="A31" s="42"/>
      <c r="F31" s="43"/>
      <c r="J31" s="43"/>
    </row>
    <row r="32" spans="1:23">
      <c r="A32" s="42"/>
      <c r="F32" s="43"/>
      <c r="J32" s="43"/>
    </row>
    <row r="33" spans="1:10">
      <c r="A33" s="42"/>
      <c r="J33" s="43"/>
    </row>
    <row r="34" spans="1:10">
      <c r="A34" s="42"/>
      <c r="F34" s="43"/>
      <c r="J34" s="43"/>
    </row>
    <row r="35" spans="1:10">
      <c r="A35" s="42"/>
      <c r="F35" s="43"/>
    </row>
    <row r="36" spans="1:10">
      <c r="F36" s="43"/>
    </row>
    <row r="37" spans="1:10">
      <c r="A37" s="43"/>
      <c r="F37" s="43"/>
    </row>
    <row r="38" spans="1:10">
      <c r="A38" s="43"/>
      <c r="F38" s="43"/>
    </row>
    <row r="39" spans="1:10">
      <c r="A39" s="43"/>
    </row>
    <row r="40" spans="1:10">
      <c r="A40" s="43"/>
    </row>
  </sheetData>
  <mergeCells count="24">
    <mergeCell ref="A1:B1"/>
    <mergeCell ref="A2:B2"/>
    <mergeCell ref="A3:B3"/>
    <mergeCell ref="C15:C16"/>
    <mergeCell ref="A4:B4"/>
    <mergeCell ref="A5:B5"/>
    <mergeCell ref="D15:D16"/>
    <mergeCell ref="E15:E16"/>
    <mergeCell ref="A15:A16"/>
    <mergeCell ref="B15:B16"/>
    <mergeCell ref="F15:F16"/>
    <mergeCell ref="G15:I15"/>
    <mergeCell ref="J15:J16"/>
    <mergeCell ref="K15:K16"/>
    <mergeCell ref="L15:N15"/>
    <mergeCell ref="O15:O16"/>
    <mergeCell ref="P15:P16"/>
    <mergeCell ref="Q15:Q16"/>
    <mergeCell ref="W15:W16"/>
    <mergeCell ref="R15:R16"/>
    <mergeCell ref="S15:S16"/>
    <mergeCell ref="T15:T16"/>
    <mergeCell ref="U15:U16"/>
    <mergeCell ref="V15:V16"/>
  </mergeCells>
  <conditionalFormatting sqref="C3:F3">
    <cfRule type="cellIs" dxfId="41" priority="223" operator="equal">
      <formula>0</formula>
    </cfRule>
  </conditionalFormatting>
  <conditionalFormatting sqref="E1:F1">
    <cfRule type="containsText" dxfId="40" priority="231" stopIfTrue="1" operator="containsText" text="Evitar">
      <formula>NOT(ISERROR(SEARCH("Evitar",E1)))</formula>
    </cfRule>
    <cfRule type="containsText" dxfId="39" priority="230" stopIfTrue="1" operator="containsText" text="Asumir">
      <formula>NOT(ISERROR(SEARCH("Asumir",E1)))</formula>
    </cfRule>
    <cfRule type="containsText" dxfId="38" priority="229" stopIfTrue="1" operator="containsText" text="Reducir">
      <formula>NOT(ISERROR(SEARCH("Reducir",E1)))</formula>
    </cfRule>
  </conditionalFormatting>
  <conditionalFormatting sqref="F1">
    <cfRule type="containsText" dxfId="37" priority="227" stopIfTrue="1" operator="containsText" text="Evitar">
      <formula>NOT(ISERROR(SEARCH("Evitar",F1)))</formula>
    </cfRule>
    <cfRule type="expression" dxfId="36" priority="228" stopIfTrue="1">
      <formula>IF(C1="",D1="","")</formula>
    </cfRule>
    <cfRule type="containsText" dxfId="35" priority="226" stopIfTrue="1" operator="containsText" text="Asumir">
      <formula>NOT(ISERROR(SEARCH("Asumir",F1)))</formula>
    </cfRule>
    <cfRule type="containsText" dxfId="34" priority="225" stopIfTrue="1" operator="containsText" text="Reducir">
      <formula>NOT(ISERROR(SEARCH("Reducir",F1)))</formula>
    </cfRule>
  </conditionalFormatting>
  <conditionalFormatting sqref="I17:I20">
    <cfRule type="expression" dxfId="33" priority="11" stopIfTrue="1">
      <formula>IF(G17="",H17="","")</formula>
    </cfRule>
    <cfRule type="containsText" dxfId="32" priority="12" stopIfTrue="1" operator="containsText" text="Extremo">
      <formula>NOT(ISERROR(SEARCH("Extremo",I17)))</formula>
    </cfRule>
    <cfRule type="containsText" dxfId="31" priority="13" stopIfTrue="1" operator="containsText" text="Alto">
      <formula>NOT(ISERROR(SEARCH("Alto",I17)))</formula>
    </cfRule>
    <cfRule type="containsText" dxfId="30" priority="14" stopIfTrue="1" operator="containsText" text="Moderado">
      <formula>NOT(ISERROR(SEARCH("Moderado",I17)))</formula>
    </cfRule>
    <cfRule type="containsText" dxfId="29" priority="15" stopIfTrue="1" operator="containsText" text="Bajo">
      <formula>NOT(ISERROR(SEARCH("Bajo",I17)))</formula>
    </cfRule>
  </conditionalFormatting>
  <conditionalFormatting sqref="J18">
    <cfRule type="containsErrors" dxfId="28" priority="49">
      <formula>ISERROR(J18)</formula>
    </cfRule>
  </conditionalFormatting>
  <conditionalFormatting sqref="N17">
    <cfRule type="expression" dxfId="27" priority="1" stopIfTrue="1">
      <formula>IF(L17="",M17="","")</formula>
    </cfRule>
    <cfRule type="containsText" dxfId="26" priority="2" stopIfTrue="1" operator="containsText" text="Extremo">
      <formula>NOT(ISERROR(SEARCH("Extremo",N17)))</formula>
    </cfRule>
    <cfRule type="containsText" dxfId="25" priority="3" stopIfTrue="1" operator="containsText" text="Alto">
      <formula>NOT(ISERROR(SEARCH("Alto",N17)))</formula>
    </cfRule>
    <cfRule type="containsText" dxfId="24" priority="4" stopIfTrue="1" operator="containsText" text="Moderado">
      <formula>NOT(ISERROR(SEARCH("Moderado",N17)))</formula>
    </cfRule>
    <cfRule type="containsText" dxfId="23" priority="5" stopIfTrue="1" operator="containsText" text="Bajo">
      <formula>NOT(ISERROR(SEARCH("Bajo",N17)))</formula>
    </cfRule>
  </conditionalFormatting>
  <conditionalFormatting sqref="N18">
    <cfRule type="containsText" dxfId="22" priority="53" stopIfTrue="1" operator="containsText" text="Bajo">
      <formula>NOT(ISERROR(SEARCH("Bajo",N18)))</formula>
    </cfRule>
    <cfRule type="containsText" dxfId="21" priority="52" stopIfTrue="1" operator="containsText" text="Moderado">
      <formula>NOT(ISERROR(SEARCH("Moderado",N18)))</formula>
    </cfRule>
    <cfRule type="containsText" dxfId="20" priority="51" stopIfTrue="1" operator="containsText" text="Alto">
      <formula>NOT(ISERROR(SEARCH("Alto",N18)))</formula>
    </cfRule>
    <cfRule type="containsText" dxfId="19" priority="50" stopIfTrue="1" operator="containsText" text="Extremo">
      <formula>NOT(ISERROR(SEARCH("Extremo",N18)))</formula>
    </cfRule>
  </conditionalFormatting>
  <conditionalFormatting sqref="N19">
    <cfRule type="expression" dxfId="18" priority="6" stopIfTrue="1">
      <formula>IF(L19="",M19="","")</formula>
    </cfRule>
    <cfRule type="containsText" dxfId="17" priority="7" stopIfTrue="1" operator="containsText" text="Extremo">
      <formula>NOT(ISERROR(SEARCH("Extremo",N19)))</formula>
    </cfRule>
    <cfRule type="containsText" dxfId="16" priority="8" stopIfTrue="1" operator="containsText" text="Alto">
      <formula>NOT(ISERROR(SEARCH("Alto",N19)))</formula>
    </cfRule>
    <cfRule type="containsText" dxfId="15" priority="9" stopIfTrue="1" operator="containsText" text="Moderado">
      <formula>NOT(ISERROR(SEARCH("Moderado",N19)))</formula>
    </cfRule>
    <cfRule type="containsText" dxfId="14" priority="10" stopIfTrue="1" operator="containsText" text="Bajo">
      <formula>NOT(ISERROR(SEARCH("Bajo",N19)))</formula>
    </cfRule>
  </conditionalFormatting>
  <conditionalFormatting sqref="N20 N18">
    <cfRule type="expression" dxfId="13" priority="58" stopIfTrue="1">
      <formula>IF(L18="",M18="","")</formula>
    </cfRule>
  </conditionalFormatting>
  <conditionalFormatting sqref="N20">
    <cfRule type="containsText" dxfId="12" priority="55" stopIfTrue="1" operator="containsText" text="Alto">
      <formula>NOT(ISERROR(SEARCH("Alto",N20)))</formula>
    </cfRule>
    <cfRule type="containsText" dxfId="11" priority="56" stopIfTrue="1" operator="containsText" text="Moderado">
      <formula>NOT(ISERROR(SEARCH("Moderado",N20)))</formula>
    </cfRule>
    <cfRule type="containsText" dxfId="10" priority="57" stopIfTrue="1" operator="containsText" text="Bajo">
      <formula>NOT(ISERROR(SEARCH("Bajo",N20)))</formula>
    </cfRule>
    <cfRule type="containsText" dxfId="9" priority="54" stopIfTrue="1" operator="containsText" text="Extremo">
      <formula>NOT(ISERROR(SEARCH("Extremo",N20)))</formula>
    </cfRule>
  </conditionalFormatting>
  <conditionalFormatting sqref="P17:P20">
    <cfRule type="cellIs" dxfId="8" priority="40" operator="equal">
      <formula>0</formula>
    </cfRule>
  </conditionalFormatting>
  <conditionalFormatting sqref="S19:S20">
    <cfRule type="containsText" dxfId="7" priority="38" stopIfTrue="1" operator="containsText" text="Asumir">
      <formula>NOT(ISERROR(SEARCH("Asumir",S19)))</formula>
    </cfRule>
    <cfRule type="containsText" dxfId="6" priority="39" stopIfTrue="1" operator="containsText" text="Evitar">
      <formula>NOT(ISERROR(SEARCH("Evitar",S19)))</formula>
    </cfRule>
    <cfRule type="containsText" dxfId="5" priority="37" stopIfTrue="1" operator="containsText" text="Reducir">
      <formula>NOT(ISERROR(SEARCH("Reducir",S19)))</formula>
    </cfRule>
  </conditionalFormatting>
  <conditionalFormatting sqref="S20">
    <cfRule type="containsText" dxfId="4" priority="35" stopIfTrue="1" operator="containsText" text="Evitar">
      <formula>NOT(ISERROR(SEARCH("Evitar",S20)))</formula>
    </cfRule>
    <cfRule type="containsText" dxfId="3" priority="34" stopIfTrue="1" operator="containsText" text="Asumir">
      <formula>NOT(ISERROR(SEARCH("Asumir",S20)))</formula>
    </cfRule>
    <cfRule type="containsText" dxfId="2" priority="33" stopIfTrue="1" operator="containsText" text="Reducir">
      <formula>NOT(ISERROR(SEARCH("Reducir",S20)))</formula>
    </cfRule>
    <cfRule type="expression" dxfId="1" priority="36" stopIfTrue="1">
      <formula>IF(P20="",Q20="","")</formula>
    </cfRule>
  </conditionalFormatting>
  <conditionalFormatting sqref="U17:U20">
    <cfRule type="cellIs" dxfId="0" priority="31" operator="equal">
      <formula>0</formula>
    </cfRule>
  </conditionalFormatting>
  <dataValidations count="8">
    <dataValidation type="list" allowBlank="1" showInputMessage="1" showErrorMessage="1" sqref="I65500 I131036 I196572 I262108 I327644 I393180 I458716 I524252 I589788 I655324 I720860 I786396 I851932 I917468 I983004" xr:uid="{00000000-0002-0000-0000-000000000000}">
      <formula1>#REF!</formula1>
    </dataValidation>
    <dataValidation type="list" allowBlank="1" showInputMessage="1" showErrorMessage="1" sqref="D15:D16" xr:uid="{00000000-0002-0000-0000-000001000000}">
      <formula1>$C$23:$C$35</formula1>
    </dataValidation>
    <dataValidation type="list" allowBlank="1" showInputMessage="1" showErrorMessage="1" sqref="C15:C20" xr:uid="{00000000-0002-0000-0000-000002000000}">
      <formula1>$A$23:$A$30</formula1>
    </dataValidation>
    <dataValidation type="list" allowBlank="1" showInputMessage="1" showErrorMessage="1" sqref="R15:R16" xr:uid="{00000000-0002-0000-0000-000003000000}">
      <formula1>$J$23:$J$24</formula1>
    </dataValidation>
    <dataValidation type="list" allowBlank="1" showInputMessage="1" showErrorMessage="1" sqref="O15:O16" xr:uid="{00000000-0002-0000-0000-000004000000}">
      <formula1>$J$26:$J$29</formula1>
    </dataValidation>
    <dataValidation type="list" allowBlank="1" showInputMessage="1" showErrorMessage="1" sqref="G16 L16" xr:uid="{00000000-0002-0000-0000-000005000000}">
      <formula1>$F$23:$F$27</formula1>
    </dataValidation>
    <dataValidation type="list" allowBlank="1" showInputMessage="1" showErrorMessage="1" sqref="H16 M16" xr:uid="{00000000-0002-0000-0000-000006000000}">
      <formula1>$F$29:$F$33</formula1>
    </dataValidation>
    <dataValidation type="list" allowBlank="1" showInputMessage="1" showErrorMessage="1" sqref="I16 N16" xr:uid="{00000000-0002-0000-0000-000007000000}">
      <formula1>$A$32:$A$35</formula1>
    </dataValidation>
  </dataValidations>
  <pageMargins left="0.70866141732283472" right="0.70866141732283472" top="1.1023622047244095" bottom="1.0236220472440944" header="0.31496062992125984" footer="0.27559055118110237"/>
  <pageSetup paperSize="9" scale="65" orientation="landscape" r:id="rId1"/>
  <headerFooter>
    <oddHeader>&amp;L&amp;G&amp;C&amp;"Arial Rounded MT Bold,Normal"
AGUAS DEL HUILA S.A. E.S.P.
&amp;10NIT.  800.100.553-2
MAPA DE RIESGOS  GESTION DEL CONOCIMIENTO&amp;11
 &amp;8VERSION 8.0</oddHeader>
    <oddFooter>&amp;C&amp;"Arial,Negrita Cursiva"&amp;8….llevamos más que agua.&amp;"Arial,Normal"
Calle 21 No. 1C -17
Teléfonos 8 75 31 81 – 8 75 23 21 fax: Ext. 124
www.aguasdelhuila.gov.co
Neiva – Huila (Colombia).&amp;R&amp;"Arial,Normal"&amp;7Pág.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lucía lucia muñoz</cp:lastModifiedBy>
  <cp:lastPrinted>2026-07-01T19:07:02Z</cp:lastPrinted>
  <dcterms:created xsi:type="dcterms:W3CDTF">2006-09-16T00:00:00Z</dcterms:created>
  <dcterms:modified xsi:type="dcterms:W3CDTF">2026-07-01T19:07:05Z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3082-10.2.0.5820</vt:lpwstr>
  </property>
</Properties>
</file>